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55" windowWidth="14670" windowHeight="7590"/>
  </bookViews>
  <sheets>
    <sheet name="002" sheetId="4" r:id="rId1"/>
  </sheets>
  <calcPr calcId="145621" iterate="1"/>
</workbook>
</file>

<file path=xl/calcChain.xml><?xml version="1.0" encoding="utf-8"?>
<calcChain xmlns="http://schemas.openxmlformats.org/spreadsheetml/2006/main">
  <c r="J12" i="4" l="1"/>
  <c r="K13" i="4" s="1"/>
  <c r="J10" i="4"/>
  <c r="J6" i="4"/>
  <c r="K11" i="4" l="1"/>
  <c r="K9" i="4"/>
  <c r="K7" i="4"/>
  <c r="K14" i="4" l="1"/>
</calcChain>
</file>

<file path=xl/sharedStrings.xml><?xml version="1.0" encoding="utf-8"?>
<sst xmlns="http://schemas.openxmlformats.org/spreadsheetml/2006/main" count="41" uniqueCount="33">
  <si>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</si>
  <si>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</si>
  <si>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</si>
  <si>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</si>
  <si>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</si>
  <si>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</si>
  <si>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</si>
  <si>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</si>
  <si>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</si>
  <si>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</si>
  <si>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</si>
  <si>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</si>
  <si>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</si>
  <si>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шт.</t>
  </si>
  <si>
    <t>Вафли</t>
  </si>
  <si>
    <t>Дрожжи</t>
  </si>
  <si>
    <t>Печенье</t>
  </si>
  <si>
    <t>4*</t>
  </si>
  <si>
    <t>ВСЕГО: Начальная (максимальная) цена гражданско-правового договора</t>
  </si>
  <si>
    <t>Сахар-песок</t>
  </si>
  <si>
    <t xml:space="preserve">Способ размещения заказа: Аукцион в электронной форме </t>
  </si>
  <si>
    <t>IV. Обоснование начальной (максимальной) цены гражданско-правового договора на поставку вафель,  дрожжей, печенья и сахар</t>
  </si>
  <si>
    <t>кг</t>
  </si>
  <si>
    <t xml:space="preserve"> Сухие  фасованные, упаковка  не менее 11 гр.,  начинка однородная, без постороннего привкуса и запаха, ГОСТ 54845-2011, упаковка без повреждений</t>
  </si>
  <si>
    <t>Фасованные, в  упаковке не менее 100 гр., начинка однородная, без постороннего привкуса и запаха,  ГОСТ 14031-68, упаковка без повреждений</t>
  </si>
  <si>
    <r>
      <t xml:space="preserve">исх. № 515 от 12.11.2015г., </t>
    </r>
    <r>
      <rPr>
        <sz val="12"/>
        <rFont val="Times New Roman"/>
        <family val="1"/>
        <charset val="204"/>
      </rPr>
      <t>вход. № 108 от12.11.2015г.</t>
    </r>
  </si>
  <si>
    <r>
      <t xml:space="preserve">исх. № 516 от 12.11.2015г., </t>
    </r>
    <r>
      <rPr>
        <sz val="12"/>
        <rFont val="Times New Roman"/>
        <family val="1"/>
        <charset val="204"/>
      </rPr>
      <t>вход. № 109 от 12.11.2015г.</t>
    </r>
  </si>
  <si>
    <r>
      <t xml:space="preserve">исх. № 517 от 12.11.2015г., </t>
    </r>
    <r>
      <rPr>
        <sz val="12"/>
        <rFont val="Times New Roman"/>
        <family val="1"/>
        <charset val="204"/>
      </rPr>
      <t>вход. № 110 от 12.11.2015г.</t>
    </r>
  </si>
  <si>
    <r>
      <t xml:space="preserve">исх. № 522 от 12.11.2015г., </t>
    </r>
    <r>
      <rPr>
        <sz val="12"/>
        <rFont val="Times New Roman"/>
        <family val="1"/>
        <charset val="204"/>
      </rPr>
      <t>вход. № 111 от 12.11.2015г.</t>
    </r>
  </si>
  <si>
    <t>Дата составления сводной  таблицы    17.11.2015 года</t>
  </si>
  <si>
    <t>Фасованное, в  упаковке  не менее 75 гр.,  цвет, вкус и запах, свойственные данному наименованию печенья, ГОСТ 24901-89, упаковка без повреждений</t>
  </si>
  <si>
    <t xml:space="preserve">Метод определения начальной (максимальной) цены: метод сопоставимых рыночных цен </t>
  </si>
  <si>
    <t>Из сахарной свеклы, весовой, вкус и запах сладкий, без посторонних привкуса и запаха, как в сухом сахаре, так и в его водном растворе, сыпучий, цвет белый, раствор сахара прозрачный без нерастворимого осадка, механических или других посторонних примесей. Фасовка в мешках не менее 5 кг и  не более 10 кг., ГОСТ 21-94, без зараженности, загрязнений и примесей, упаковка без повреждений.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</si>
</sst>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/>
    <xf numFmtId="0" fontId="10" fillId="0" borderId="0" xfId="0" applyFont="1" applyBorder="1" applyAlignment="1">
      <alignment horizontal="left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/>
    <xf numFmtId="2" fontId="0" fillId="0" borderId="1" xfId="0" applyNumberFormat="1" applyFont="1" applyBorder="1" applyAlignment="1">
      <alignment horizontal="center"/>
    </xf>
    <xf numFmtId="0" fontId="12" fillId="2" borderId="0" xfId="0" applyFont="1" applyFill="1" applyAlignment="1"/>
    <xf numFmtId="0" fontId="9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view="pageBreakPreview" topLeftCell="A10" zoomScale="60" zoomScaleNormal="110" workbookViewId="0">
      <selection activeCell="A13" sqref="A13:J13"/>
    </sheetView>
  </sheetViews>
  <sheetFormatPr defaultRowHeight="15" x14ac:dyDescent="0.25"/>
  <cols>
    <col min="1" max="1" width="4.7109375" customWidth="1"/>
    <col min="2" max="2" width="16.5703125" customWidth="1"/>
    <col min="3" max="3" width="56.140625" style="17" customWidth="1"/>
    <col min="4" max="4" width="7.140625" customWidth="1"/>
    <col min="5" max="5" width="7.42578125" customWidth="1"/>
    <col min="6" max="9" width="6.140625" style="12" customWidth="1"/>
    <col min="10" max="10" width="11.42578125" style="10" bestFit="1" customWidth="1"/>
    <col min="11" max="11" width="11.42578125" customWidth="1"/>
  </cols>
  <sheetData>
    <row r="1" spans="1:11" ht="32.25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5" customHeight="1" x14ac:dyDescent="0.25">
      <c r="A4" s="38" t="s">
        <v>0</v>
      </c>
      <c r="B4" s="39" t="s">
        <v>1</v>
      </c>
      <c r="C4" s="39" t="s">
        <v>2</v>
      </c>
      <c r="D4" s="39" t="s">
        <v>11</v>
      </c>
      <c r="E4" s="39" t="s">
        <v>3</v>
      </c>
      <c r="F4" s="39" t="s">
        <v>4</v>
      </c>
      <c r="G4" s="39"/>
      <c r="H4" s="39"/>
      <c r="I4" s="39"/>
      <c r="J4" s="39" t="s">
        <v>8</v>
      </c>
      <c r="K4" s="39" t="s">
        <v>9</v>
      </c>
    </row>
    <row r="5" spans="1:11" ht="30" customHeight="1" x14ac:dyDescent="0.25">
      <c r="A5" s="38"/>
      <c r="B5" s="39"/>
      <c r="C5" s="39"/>
      <c r="D5" s="39"/>
      <c r="E5" s="39"/>
      <c r="F5" s="33" t="s">
        <v>5</v>
      </c>
      <c r="G5" s="33" t="s">
        <v>6</v>
      </c>
      <c r="H5" s="33" t="s">
        <v>7</v>
      </c>
      <c r="I5" s="33" t="s">
        <v>17</v>
      </c>
      <c r="J5" s="39"/>
      <c r="K5" s="39"/>
    </row>
    <row r="6" spans="1:11" ht="42.75" customHeight="1" x14ac:dyDescent="0.25">
      <c r="A6" s="8">
        <v>1</v>
      </c>
      <c r="B6" s="6" t="s">
        <v>14</v>
      </c>
      <c r="C6" s="16" t="s">
        <v>24</v>
      </c>
      <c r="D6" s="26" t="s">
        <v>13</v>
      </c>
      <c r="E6" s="26">
        <v>700</v>
      </c>
      <c r="F6" s="25">
        <v>22</v>
      </c>
      <c r="G6" s="34">
        <v>21</v>
      </c>
      <c r="H6" s="35"/>
      <c r="I6" s="25">
        <v>20</v>
      </c>
      <c r="J6" s="30">
        <f>AVERAGE(F6:I6)</f>
        <v>21</v>
      </c>
      <c r="K6" s="7"/>
    </row>
    <row r="7" spans="1:11" x14ac:dyDescent="0.25">
      <c r="A7" s="46" t="s">
        <v>12</v>
      </c>
      <c r="B7" s="46"/>
      <c r="C7" s="46"/>
      <c r="D7" s="46"/>
      <c r="E7" s="46"/>
      <c r="F7" s="46"/>
      <c r="G7" s="46"/>
      <c r="H7" s="46"/>
      <c r="I7" s="46"/>
      <c r="J7" s="46"/>
      <c r="K7" s="19">
        <f>J6*E6</f>
        <v>14700</v>
      </c>
    </row>
    <row r="8" spans="1:11" ht="38.25" x14ac:dyDescent="0.25">
      <c r="A8" s="8">
        <v>2</v>
      </c>
      <c r="B8" s="6" t="s">
        <v>15</v>
      </c>
      <c r="C8" s="16" t="s">
        <v>23</v>
      </c>
      <c r="D8" s="26" t="s">
        <v>13</v>
      </c>
      <c r="E8" s="26">
        <v>150</v>
      </c>
      <c r="F8" s="25">
        <v>12</v>
      </c>
      <c r="G8" s="25">
        <v>14</v>
      </c>
      <c r="H8" s="25">
        <v>18</v>
      </c>
      <c r="I8" s="25">
        <v>15</v>
      </c>
      <c r="J8" s="30">
        <v>14.7</v>
      </c>
      <c r="K8" s="7"/>
    </row>
    <row r="9" spans="1:11" x14ac:dyDescent="0.25">
      <c r="A9" s="46"/>
      <c r="B9" s="47"/>
      <c r="C9" s="47"/>
      <c r="D9" s="47"/>
      <c r="E9" s="47"/>
      <c r="F9" s="47"/>
      <c r="G9" s="47"/>
      <c r="H9" s="47"/>
      <c r="I9" s="47"/>
      <c r="J9" s="47"/>
      <c r="K9" s="19">
        <f>J8*E8</f>
        <v>2205</v>
      </c>
    </row>
    <row r="10" spans="1:11" ht="38.25" x14ac:dyDescent="0.25">
      <c r="A10" s="8">
        <v>3</v>
      </c>
      <c r="B10" s="6" t="s">
        <v>16</v>
      </c>
      <c r="C10" s="16" t="s">
        <v>30</v>
      </c>
      <c r="D10" s="26" t="s">
        <v>13</v>
      </c>
      <c r="E10" s="26">
        <v>1000</v>
      </c>
      <c r="F10" s="25">
        <v>22</v>
      </c>
      <c r="G10" s="34">
        <v>18</v>
      </c>
      <c r="H10" s="35"/>
      <c r="I10" s="25">
        <v>17</v>
      </c>
      <c r="J10" s="30">
        <f>AVERAGE(F10:I10)</f>
        <v>19</v>
      </c>
      <c r="K10" s="7"/>
    </row>
    <row r="11" spans="1:11" x14ac:dyDescent="0.25">
      <c r="A11" s="46" t="s">
        <v>12</v>
      </c>
      <c r="B11" s="46"/>
      <c r="C11" s="46"/>
      <c r="D11" s="46"/>
      <c r="E11" s="46"/>
      <c r="F11" s="46"/>
      <c r="G11" s="46"/>
      <c r="H11" s="46"/>
      <c r="I11" s="46"/>
      <c r="J11" s="46"/>
      <c r="K11" s="19">
        <f>J10*E10</f>
        <v>19000</v>
      </c>
    </row>
    <row r="12" spans="1:11" ht="89.25" x14ac:dyDescent="0.25">
      <c r="A12" s="21">
        <v>4</v>
      </c>
      <c r="B12" s="22" t="s">
        <v>19</v>
      </c>
      <c r="C12" s="32" t="s">
        <v>32</v>
      </c>
      <c r="D12" s="28" t="s">
        <v>22</v>
      </c>
      <c r="E12" s="27">
        <v>400</v>
      </c>
      <c r="F12" s="23">
        <v>62</v>
      </c>
      <c r="G12" s="23">
        <v>60</v>
      </c>
      <c r="H12" s="23">
        <v>75</v>
      </c>
      <c r="I12" s="23">
        <v>65</v>
      </c>
      <c r="J12" s="30">
        <f>AVERAGE(F12:I12)</f>
        <v>65.5</v>
      </c>
      <c r="K12" s="24"/>
    </row>
    <row r="13" spans="1:11" x14ac:dyDescent="0.25">
      <c r="A13" s="40" t="s">
        <v>12</v>
      </c>
      <c r="B13" s="41"/>
      <c r="C13" s="41"/>
      <c r="D13" s="41"/>
      <c r="E13" s="41"/>
      <c r="F13" s="41"/>
      <c r="G13" s="41"/>
      <c r="H13" s="41"/>
      <c r="I13" s="41"/>
      <c r="J13" s="42"/>
      <c r="K13" s="19">
        <f>J12*E12</f>
        <v>26200</v>
      </c>
    </row>
    <row r="14" spans="1:11" x14ac:dyDescent="0.25">
      <c r="A14" s="43" t="s">
        <v>18</v>
      </c>
      <c r="B14" s="43"/>
      <c r="C14" s="43"/>
      <c r="D14" s="43"/>
      <c r="E14" s="43"/>
      <c r="F14" s="43"/>
      <c r="G14" s="43"/>
      <c r="H14" s="43"/>
      <c r="I14" s="43"/>
      <c r="J14" s="43"/>
      <c r="K14" s="19">
        <f>K7+K9+K11+K13</f>
        <v>62105</v>
      </c>
    </row>
    <row r="15" spans="1:11" x14ac:dyDescent="0.25">
      <c r="A15" s="3"/>
      <c r="B15" s="3"/>
      <c r="C15" s="3"/>
      <c r="D15" s="3"/>
      <c r="E15" s="3"/>
      <c r="F15" s="11"/>
      <c r="G15" s="11"/>
      <c r="H15" s="11"/>
      <c r="I15" s="11"/>
      <c r="J15" s="3"/>
      <c r="K15" s="4"/>
    </row>
    <row r="16" spans="1:11" ht="15" customHeight="1" x14ac:dyDescent="0.25">
      <c r="A16" s="13" t="s">
        <v>5</v>
      </c>
      <c r="B16" s="29" t="s">
        <v>25</v>
      </c>
    </row>
    <row r="17" spans="1:11" s="9" customFormat="1" ht="15.75" x14ac:dyDescent="0.25">
      <c r="A17" s="31" t="s">
        <v>6</v>
      </c>
      <c r="B17" s="29" t="s">
        <v>26</v>
      </c>
      <c r="C17" s="17"/>
      <c r="D17"/>
      <c r="E17"/>
      <c r="F17" s="12"/>
      <c r="G17" s="12"/>
      <c r="H17" s="12"/>
      <c r="I17" s="12"/>
      <c r="J17" s="10"/>
      <c r="K17"/>
    </row>
    <row r="18" spans="1:11" s="9" customFormat="1" ht="15.75" x14ac:dyDescent="0.25">
      <c r="A18" s="31" t="s">
        <v>7</v>
      </c>
      <c r="B18" s="29" t="s">
        <v>27</v>
      </c>
      <c r="C18" s="17"/>
      <c r="D18"/>
      <c r="E18"/>
      <c r="F18" s="12"/>
      <c r="G18" s="12"/>
      <c r="H18" s="12"/>
      <c r="I18" s="12"/>
      <c r="J18" s="10"/>
      <c r="K18"/>
    </row>
    <row r="19" spans="1:11" s="9" customFormat="1" ht="15.75" x14ac:dyDescent="0.25">
      <c r="A19" s="31" t="s">
        <v>17</v>
      </c>
      <c r="B19" s="29" t="s">
        <v>28</v>
      </c>
      <c r="C19" s="17"/>
      <c r="D19"/>
      <c r="E19"/>
      <c r="F19" s="12"/>
      <c r="G19" s="12"/>
      <c r="H19" s="12"/>
      <c r="I19" s="12"/>
      <c r="J19" s="10"/>
      <c r="K19"/>
    </row>
    <row r="20" spans="1:11" s="12" customFormat="1" ht="15.75" x14ac:dyDescent="0.25">
      <c r="A20" s="31"/>
      <c r="B20" s="29"/>
      <c r="C20" s="17"/>
      <c r="D20"/>
      <c r="E20"/>
      <c r="J20" s="10"/>
      <c r="K20"/>
    </row>
    <row r="21" spans="1:11" s="12" customFormat="1" ht="15.75" x14ac:dyDescent="0.25">
      <c r="A21" s="14"/>
      <c r="B21" s="15"/>
      <c r="C21" s="18"/>
      <c r="D21"/>
      <c r="E21"/>
      <c r="J21" s="10"/>
      <c r="K21"/>
    </row>
    <row r="22" spans="1:11" s="12" customFormat="1" ht="15.75" x14ac:dyDescent="0.25">
      <c r="A22" s="44" t="s">
        <v>10</v>
      </c>
      <c r="B22" s="45"/>
      <c r="C22" s="45"/>
      <c r="D22" s="45"/>
      <c r="E22" s="45"/>
      <c r="F22" s="45"/>
      <c r="J22" s="10"/>
      <c r="K22"/>
    </row>
    <row r="23" spans="1:11" s="12" customFormat="1" ht="15.75" x14ac:dyDescent="0.25">
      <c r="A23" s="5" t="s">
        <v>29</v>
      </c>
      <c r="B23" s="2"/>
      <c r="C23" s="20"/>
      <c r="D23" s="1"/>
      <c r="E23" s="1"/>
      <c r="F23" s="1"/>
      <c r="J23" s="10"/>
      <c r="K23"/>
    </row>
    <row r="48" ht="38.25" customHeight="1" x14ac:dyDescent="0.25"/>
    <row r="50" ht="38.25" customHeight="1" x14ac:dyDescent="0.25"/>
    <row r="62" ht="40.5" customHeight="1" x14ac:dyDescent="0.25"/>
    <row r="64" ht="48" customHeight="1" x14ac:dyDescent="0.25"/>
    <row r="66" ht="60" customHeight="1" x14ac:dyDescent="0.25"/>
    <row r="70" ht="30.75" customHeight="1" x14ac:dyDescent="0.25"/>
    <row r="71" ht="31.5" customHeight="1" x14ac:dyDescent="0.25"/>
    <row r="72" ht="31.5" customHeight="1" x14ac:dyDescent="0.25"/>
    <row r="73" ht="31.5" customHeight="1" x14ac:dyDescent="0.25"/>
    <row r="74" ht="33" customHeight="1" x14ac:dyDescent="0.25"/>
  </sheetData>
  <mergeCells count="15">
    <mergeCell ref="A13:J13"/>
    <mergeCell ref="A14:J14"/>
    <mergeCell ref="A22:F22"/>
    <mergeCell ref="A7:J7"/>
    <mergeCell ref="A9:J9"/>
    <mergeCell ref="A11:J11"/>
    <mergeCell ref="A2:K2"/>
    <mergeCell ref="A4:A5"/>
    <mergeCell ref="B4:B5"/>
    <mergeCell ref="C4:C5"/>
    <mergeCell ref="D4:D5"/>
    <mergeCell ref="E4:E5"/>
    <mergeCell ref="F4:I4"/>
    <mergeCell ref="J4:J5"/>
    <mergeCell ref="K4:K5"/>
  </mergeCells>
  <phoneticPr fontId="0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2015-11-28T08:14:33Z</cp:lastPrinted>
  <dcterms:created xsi:type="dcterms:W3CDTF">2014-02-14T07:05:08Z</dcterms:created>
  <dcterms:modified xsi:type="dcterms:W3CDTF">2015-11-28T08:14:37Z</dcterms:modified>
</cp:coreProperties>
</file>